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795" windowHeight="14565"/>
  </bookViews>
  <sheets>
    <sheet name="Tabelle1" sheetId="1" r:id="rId1"/>
  </sheets>
  <definedNames>
    <definedName name="_xlnm.Print_Area" localSheetId="0">Tabelle1!$A$1:$G$73</definedName>
  </definedNames>
  <calcPr calcId="145621"/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8" i="1"/>
  <c r="G7" i="1"/>
  <c r="G6" i="1"/>
  <c r="G73" i="1" s="1"/>
</calcChain>
</file>

<file path=xl/sharedStrings.xml><?xml version="1.0" encoding="utf-8"?>
<sst xmlns="http://schemas.openxmlformats.org/spreadsheetml/2006/main" count="202" uniqueCount="120">
  <si>
    <t>Hilfstabelle zur Abschätzung der Tränkeerrichtungskosten</t>
  </si>
  <si>
    <t>Bitte beachten: Eingabe nur in gelb hinterlegte Felder möglich</t>
  </si>
  <si>
    <t>Stand 2012</t>
  </si>
  <si>
    <t>Hier Ihren Bedarf eingeben !</t>
  </si>
  <si>
    <t>Materialbeispiel</t>
  </si>
  <si>
    <t>Anmerkung</t>
  </si>
  <si>
    <t>Preisband Euro</t>
  </si>
  <si>
    <t>Preis - Einheit</t>
  </si>
  <si>
    <t>Kosten je Einheit</t>
  </si>
  <si>
    <t>Mein Bedarf- Einheiten</t>
  </si>
  <si>
    <t>Kosten</t>
  </si>
  <si>
    <t>Schlauchsystem</t>
  </si>
  <si>
    <t>PE-Druckschlauch 1/2"</t>
  </si>
  <si>
    <t>in 50 oder 100 lfm-Rollen</t>
  </si>
  <si>
    <t>1,10 bis 2,50</t>
  </si>
  <si>
    <t>je lfm</t>
  </si>
  <si>
    <t>PE-Druckschlauch 3/4"</t>
  </si>
  <si>
    <t>1,35 bis 2,80</t>
  </si>
  <si>
    <t>PE-Druckschlauch 1"</t>
  </si>
  <si>
    <t>2,40 bis 4,40</t>
  </si>
  <si>
    <t>Kupplungen</t>
  </si>
  <si>
    <t xml:space="preserve">Anschlusskupplung mit Außengewinde, 20 x 1/2" </t>
  </si>
  <si>
    <t>3,00 bis 4,00</t>
  </si>
  <si>
    <t>je Stück</t>
  </si>
  <si>
    <t>Anschlusskupplung mit Außengewinde, 20 x 3/4"</t>
  </si>
  <si>
    <t>Anschlusskupplung mit Außengewinde, 20 x 1"</t>
  </si>
  <si>
    <t>Anschlusskupplung mit Außengewinde, 25 x 1/2"</t>
  </si>
  <si>
    <t>3,60 bis 4,80</t>
  </si>
  <si>
    <t>Anschlusskupplung mit Außengewinde, 25 x 3/4"</t>
  </si>
  <si>
    <t>Anschlusskupplung mit Außengewinde, 25 x 1"</t>
  </si>
  <si>
    <t>Anschlusskupplung mit Außengewinde, 32 x 3/4"</t>
  </si>
  <si>
    <t>4,90 bis 6,00</t>
  </si>
  <si>
    <t>Anschlusskupplung mit Außengewinde, 32 x 1"</t>
  </si>
  <si>
    <t xml:space="preserve">Anschlusskupplung mit Innengewinde, 20 x 1/2" </t>
  </si>
  <si>
    <t>Anschlusskupplung mit Innengewinde, 20 x 3/4"</t>
  </si>
  <si>
    <t>Anschlusskupplung mit Innengewinde, 25 x 1/2"</t>
  </si>
  <si>
    <t>Anschlusskupplung mit Innengewinde, 25 x 3/4"</t>
  </si>
  <si>
    <t>Anschlusskupplung mit Innengewinde, 25 x 1"</t>
  </si>
  <si>
    <t>Anschlusskupplung mit Innengewinde, 32 x 3/4"</t>
  </si>
  <si>
    <t>Anschlusskupplung mit Innengewinde, 32 x 1"</t>
  </si>
  <si>
    <t>Doppelkupplung 20 x 20</t>
  </si>
  <si>
    <t>5,00 bis 6,20</t>
  </si>
  <si>
    <t>Doppelkupplung 25 x 25</t>
  </si>
  <si>
    <t>6,70 bis 8,00</t>
  </si>
  <si>
    <t>Doppelkupplung 32 x 32</t>
  </si>
  <si>
    <t>8,00 bis 9,70</t>
  </si>
  <si>
    <t>reduzierte Kupplung 25 x 20</t>
  </si>
  <si>
    <t>6,60 bis 7,90</t>
  </si>
  <si>
    <t>reduzierte Kupplung 32 x 25</t>
  </si>
  <si>
    <t>T-Stück 90° 20 x 20 x 20</t>
  </si>
  <si>
    <t>7,30 bis 8,70</t>
  </si>
  <si>
    <t>T-Stück 90° 25 x 25 x 25</t>
  </si>
  <si>
    <t>9,70 bis 11,70</t>
  </si>
  <si>
    <t>T-Stück 90° 32 x 32 x 32</t>
  </si>
  <si>
    <t>12,60 bis 15,10</t>
  </si>
  <si>
    <t>T-Stück 90° reduziert 20 x 25 x 20</t>
  </si>
  <si>
    <t>T-Stück 90° reduziert 25 x 20 x 25</t>
  </si>
  <si>
    <t>T-Stück 90° reduziert 25 x 32 x 25</t>
  </si>
  <si>
    <t>T-Stück 90° reduziert 32 x 25 x 32</t>
  </si>
  <si>
    <t>Winkel 90° 20 x 20</t>
  </si>
  <si>
    <t>Winkel 90° 25 x 25</t>
  </si>
  <si>
    <t>Winkel 90° 32 x 32</t>
  </si>
  <si>
    <t>Endkappe 20</t>
  </si>
  <si>
    <t>Endkappe 25</t>
  </si>
  <si>
    <t>Endkappe 32</t>
  </si>
  <si>
    <t>Kugelhahn</t>
  </si>
  <si>
    <t>zur Entleerung im Herbst</t>
  </si>
  <si>
    <t>9,00 bis 12,00</t>
  </si>
  <si>
    <t>Absperrventil 1/2"</t>
  </si>
  <si>
    <t>im frostsicheren Bereich</t>
  </si>
  <si>
    <t>5,00 bis 6,00</t>
  </si>
  <si>
    <t>Absperrventil 3/4"</t>
  </si>
  <si>
    <t>6,00 bis 7,50</t>
  </si>
  <si>
    <t>Absperrventil 1"</t>
  </si>
  <si>
    <t>9,00 bis 11,00</t>
  </si>
  <si>
    <t>Wassermengenzähler</t>
  </si>
  <si>
    <t>30 bis 40</t>
  </si>
  <si>
    <t>Sonstiges</t>
  </si>
  <si>
    <t>Tränke</t>
  </si>
  <si>
    <t>Betonrohr 60 x 100</t>
  </si>
  <si>
    <t>40 bis 50</t>
  </si>
  <si>
    <t>Betonrohr 80 x 100</t>
  </si>
  <si>
    <t>65 bis 80</t>
  </si>
  <si>
    <t>Betonrohr 100 x 100</t>
  </si>
  <si>
    <t>90 bis 110</t>
  </si>
  <si>
    <t>Betonschachtringe 60 x 50 x 7,5</t>
  </si>
  <si>
    <t>33 bis 40</t>
  </si>
  <si>
    <t>Betonschachtringe 80 x 60 x 7,5</t>
  </si>
  <si>
    <t>43 bis 52</t>
  </si>
  <si>
    <t>Betonschachtringe 100 x 60 x 7,5</t>
  </si>
  <si>
    <t>51 bis 63</t>
  </si>
  <si>
    <t>Kunststoffwanne 50</t>
  </si>
  <si>
    <t>15 bis 40</t>
  </si>
  <si>
    <t>Kunststoffwanne 70</t>
  </si>
  <si>
    <t>25 bis 60</t>
  </si>
  <si>
    <t>Kunststoffwanne 90</t>
  </si>
  <si>
    <t>40 bis 80</t>
  </si>
  <si>
    <t>Weidetrog</t>
  </si>
  <si>
    <t>150 bis 500</t>
  </si>
  <si>
    <t>Schwimmer</t>
  </si>
  <si>
    <t>Hochdruckschwimmer</t>
  </si>
  <si>
    <t>40 bis 55</t>
  </si>
  <si>
    <t>Rollierung</t>
  </si>
  <si>
    <t>zur Befestigung der Tränkestelle</t>
  </si>
  <si>
    <t>9 bis 12</t>
  </si>
  <si>
    <t>je t</t>
  </si>
  <si>
    <t>Hackgut</t>
  </si>
  <si>
    <t>10 bis 25</t>
  </si>
  <si>
    <t>je m³</t>
  </si>
  <si>
    <t>Maschinenkosten</t>
  </si>
  <si>
    <t>Leihgebühr Kabel- oder Maulwurfspflug</t>
  </si>
  <si>
    <t>15 bis 30</t>
  </si>
  <si>
    <t>je Stunde</t>
  </si>
  <si>
    <t>Traktor</t>
  </si>
  <si>
    <t>18 bis 30</t>
  </si>
  <si>
    <t>Bagger</t>
  </si>
  <si>
    <t>20 bis 60</t>
  </si>
  <si>
    <t>Summe</t>
  </si>
  <si>
    <t>Euro</t>
  </si>
  <si>
    <t>J. Häusler, Institut für Nutztierforschung, HBLFA Raumberg-Gumpenstein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</si>
</sst>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i/>
      <sz val="11"/>
      <color theme="6" tint="-0.249977111117893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Protection="1"/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Protection="1"/>
    <xf numFmtId="0" fontId="0" fillId="0" borderId="0" xfId="0" applyProtection="1"/>
    <xf numFmtId="0" fontId="6" fillId="3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4" fillId="4" borderId="6" xfId="0" applyFont="1" applyFill="1" applyBorder="1" applyProtection="1"/>
    <xf numFmtId="0" fontId="1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14" fillId="2" borderId="6" xfId="0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164" fontId="11" fillId="3" borderId="6" xfId="0" applyNumberFormat="1" applyFont="1" applyFill="1" applyBorder="1" applyAlignment="1" applyProtection="1">
      <alignment horizontal="center"/>
      <protection locked="0"/>
    </xf>
    <xf numFmtId="1" fontId="12" fillId="3" borderId="0" xfId="0" applyNumberFormat="1" applyFont="1" applyFill="1" applyBorder="1" applyAlignment="1" applyProtection="1">
      <alignment horizontal="center"/>
      <protection locked="0"/>
    </xf>
    <xf numFmtId="0" fontId="15" fillId="6" borderId="8" xfId="0" applyFont="1" applyFill="1" applyBorder="1" applyAlignment="1" applyProtection="1">
      <alignment horizontal="center"/>
    </xf>
    <xf numFmtId="0" fontId="14" fillId="3" borderId="6" xfId="0" applyFont="1" applyFill="1" applyBorder="1" applyProtection="1">
      <protection locked="0"/>
    </xf>
    <xf numFmtId="0" fontId="14" fillId="2" borderId="6" xfId="0" applyFont="1" applyFill="1" applyBorder="1" applyAlignment="1" applyProtection="1">
      <alignment horizontal="left"/>
    </xf>
    <xf numFmtId="0" fontId="14" fillId="2" borderId="9" xfId="0" applyFont="1" applyFill="1" applyBorder="1" applyProtection="1"/>
    <xf numFmtId="0" fontId="0" fillId="2" borderId="1" xfId="0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2" borderId="10" xfId="0" applyFont="1" applyFill="1" applyBorder="1" applyProtection="1"/>
    <xf numFmtId="0" fontId="0" fillId="2" borderId="10" xfId="0" applyFill="1" applyBorder="1" applyProtection="1"/>
    <xf numFmtId="0" fontId="16" fillId="2" borderId="11" xfId="0" applyFont="1" applyFill="1" applyBorder="1" applyProtection="1"/>
    <xf numFmtId="0" fontId="17" fillId="2" borderId="12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right"/>
    </xf>
    <xf numFmtId="0" fontId="18" fillId="7" borderId="13" xfId="0" applyFont="1" applyFill="1" applyBorder="1" applyProtection="1"/>
    <xf numFmtId="0" fontId="10" fillId="2" borderId="1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3</xdr:row>
      <xdr:rowOff>257175</xdr:rowOff>
    </xdr:from>
    <xdr:to>
      <xdr:col>12</xdr:col>
      <xdr:colOff>213370</xdr:colOff>
      <xdr:row>13</xdr:row>
      <xdr:rowOff>155265</xdr:rowOff>
    </xdr:to>
    <xdr:pic>
      <xdr:nvPicPr>
        <xdr:cNvPr id="2" name="Picture 5" descr="\\archiv\Bilder\Institut4\2009 und älter\Walter\Groß\338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1019175"/>
          <a:ext cx="3851920" cy="288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16</xdr:row>
      <xdr:rowOff>133350</xdr:rowOff>
    </xdr:from>
    <xdr:to>
      <xdr:col>12</xdr:col>
      <xdr:colOff>228600</xdr:colOff>
      <xdr:row>26</xdr:row>
      <xdr:rowOff>88106</xdr:rowOff>
    </xdr:to>
    <xdr:pic>
      <xdr:nvPicPr>
        <xdr:cNvPr id="3" name="Picture 3" descr="\\archiv\Bilder\Institut4\2009 und älter\Andreas\Archiv\439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4019550"/>
          <a:ext cx="3876675" cy="290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161924</xdr:colOff>
      <xdr:row>29</xdr:row>
      <xdr:rowOff>76200</xdr:rowOff>
    </xdr:from>
    <xdr:to>
      <xdr:col>12</xdr:col>
      <xdr:colOff>247649</xdr:colOff>
      <xdr:row>46</xdr:row>
      <xdr:rowOff>174625</xdr:rowOff>
    </xdr:to>
    <xdr:pic>
      <xdr:nvPicPr>
        <xdr:cNvPr id="4" name="Picture 8" descr="\\archiv\Bilder\Institut4\2009 und älter\Andreas\Archiv\439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099" y="7058025"/>
          <a:ext cx="3895725" cy="519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171449</xdr:colOff>
      <xdr:row>52</xdr:row>
      <xdr:rowOff>228600</xdr:rowOff>
    </xdr:from>
    <xdr:to>
      <xdr:col>12</xdr:col>
      <xdr:colOff>238124</xdr:colOff>
      <xdr:row>61</xdr:row>
      <xdr:rowOff>177276</xdr:rowOff>
    </xdr:to>
    <xdr:pic>
      <xdr:nvPicPr>
        <xdr:cNvPr id="5" name="Picture 2" descr="\\archiv\Bilder\Institut4\2009 und älter\Walter\Groß\358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4" y="12687300"/>
          <a:ext cx="3876675" cy="2577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"/>
  <sheetViews>
    <sheetView tabSelected="1" workbookViewId="0">
      <selection activeCell="E7" sqref="E7"/>
    </sheetView>
  </sheetViews>
  <sheetFormatPr baseColWidth="10" defaultRowHeight="15" x14ac:dyDescent="0.25"/>
  <cols>
    <col min="1" max="1" width="57.28515625" style="8" customWidth="1"/>
    <col min="2" max="2" width="30" style="8" bestFit="1" customWidth="1"/>
    <col min="3" max="3" width="15.85546875" style="8" bestFit="1" customWidth="1"/>
    <col min="4" max="4" width="13.7109375" style="8" bestFit="1" customWidth="1"/>
    <col min="5" max="5" width="20.5703125" style="8" bestFit="1" customWidth="1"/>
    <col min="6" max="6" width="28.140625" style="8" bestFit="1" customWidth="1"/>
    <col min="7" max="7" width="9.7109375" style="8" bestFit="1" customWidth="1"/>
    <col min="8" max="48" width="11.42578125" style="7"/>
    <col min="49" max="16384" width="11.42578125" style="8"/>
  </cols>
  <sheetData>
    <row r="1" spans="1:39" s="8" customFormat="1" ht="23.25" x14ac:dyDescent="0.35">
      <c r="A1" s="1" t="s">
        <v>0</v>
      </c>
      <c r="B1" s="2"/>
      <c r="C1" s="3"/>
      <c r="D1" s="4"/>
      <c r="E1" s="5" t="s">
        <v>119</v>
      </c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s="8" customFormat="1" ht="15.75" x14ac:dyDescent="0.25">
      <c r="A2" s="9" t="s">
        <v>1</v>
      </c>
      <c r="B2" s="2"/>
      <c r="C2" s="3"/>
      <c r="D2" s="10"/>
      <c r="E2" s="11"/>
      <c r="F2" s="12"/>
      <c r="G2" s="1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s="8" customFormat="1" ht="21" x14ac:dyDescent="0.35">
      <c r="A3" s="14"/>
      <c r="B3" s="2"/>
      <c r="C3" s="15" t="s">
        <v>2</v>
      </c>
      <c r="D3" s="10"/>
      <c r="E3" s="46" t="s">
        <v>3</v>
      </c>
      <c r="F3" s="46"/>
      <c r="G3" s="1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8" customFormat="1" ht="21" x14ac:dyDescent="0.35">
      <c r="A4" s="16" t="s">
        <v>4</v>
      </c>
      <c r="B4" s="17" t="s">
        <v>5</v>
      </c>
      <c r="C4" s="18" t="s">
        <v>6</v>
      </c>
      <c r="D4" s="19" t="s">
        <v>7</v>
      </c>
      <c r="E4" s="20" t="s">
        <v>8</v>
      </c>
      <c r="F4" s="21" t="s">
        <v>9</v>
      </c>
      <c r="G4" s="22" t="s">
        <v>10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8" customFormat="1" ht="18.75" x14ac:dyDescent="0.3">
      <c r="A5" s="23" t="s">
        <v>11</v>
      </c>
      <c r="B5" s="24"/>
      <c r="C5" s="25"/>
      <c r="D5" s="26"/>
      <c r="E5" s="27"/>
      <c r="F5" s="28"/>
      <c r="G5" s="2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s="8" customFormat="1" ht="18.75" x14ac:dyDescent="0.3">
      <c r="A6" s="30" t="s">
        <v>12</v>
      </c>
      <c r="B6" s="2" t="s">
        <v>13</v>
      </c>
      <c r="C6" s="31" t="s">
        <v>14</v>
      </c>
      <c r="D6" s="26" t="s">
        <v>15</v>
      </c>
      <c r="E6" s="32">
        <v>2</v>
      </c>
      <c r="F6" s="33">
        <v>50</v>
      </c>
      <c r="G6" s="34">
        <f>E6*F6</f>
        <v>100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s="8" customFormat="1" ht="18.75" x14ac:dyDescent="0.3">
      <c r="A7" s="30" t="s">
        <v>16</v>
      </c>
      <c r="B7" s="2" t="s">
        <v>13</v>
      </c>
      <c r="C7" s="31" t="s">
        <v>17</v>
      </c>
      <c r="D7" s="26" t="s">
        <v>15</v>
      </c>
      <c r="E7" s="32">
        <v>2</v>
      </c>
      <c r="F7" s="33">
        <v>50</v>
      </c>
      <c r="G7" s="34">
        <f t="shared" ref="G7:G70" si="0">E7*F7</f>
        <v>100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8" customFormat="1" ht="18.75" x14ac:dyDescent="0.3">
      <c r="A8" s="30" t="s">
        <v>18</v>
      </c>
      <c r="B8" s="2" t="s">
        <v>13</v>
      </c>
      <c r="C8" s="31" t="s">
        <v>19</v>
      </c>
      <c r="D8" s="26" t="s">
        <v>15</v>
      </c>
      <c r="E8" s="32">
        <v>3</v>
      </c>
      <c r="F8" s="33">
        <v>50</v>
      </c>
      <c r="G8" s="34">
        <f t="shared" si="0"/>
        <v>150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8" customFormat="1" ht="18.75" x14ac:dyDescent="0.3">
      <c r="A9" s="30"/>
      <c r="B9" s="2"/>
      <c r="C9" s="2"/>
      <c r="D9" s="26"/>
      <c r="E9" s="32"/>
      <c r="F9" s="33"/>
      <c r="G9" s="3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8" customFormat="1" ht="18.75" x14ac:dyDescent="0.3">
      <c r="A10" s="23" t="s">
        <v>20</v>
      </c>
      <c r="B10" s="2"/>
      <c r="C10" s="2"/>
      <c r="D10" s="26"/>
      <c r="E10" s="32"/>
      <c r="F10" s="33"/>
      <c r="G10" s="3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8" customFormat="1" ht="18.75" x14ac:dyDescent="0.3">
      <c r="A11" s="30" t="s">
        <v>21</v>
      </c>
      <c r="B11" s="2"/>
      <c r="C11" s="31" t="s">
        <v>22</v>
      </c>
      <c r="D11" s="26" t="s">
        <v>23</v>
      </c>
      <c r="E11" s="32">
        <v>3.5</v>
      </c>
      <c r="F11" s="33">
        <v>5</v>
      </c>
      <c r="G11" s="34">
        <f t="shared" si="0"/>
        <v>17.5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8" customFormat="1" ht="18.75" x14ac:dyDescent="0.3">
      <c r="A12" s="30" t="s">
        <v>24</v>
      </c>
      <c r="B12" s="2"/>
      <c r="C12" s="31" t="s">
        <v>22</v>
      </c>
      <c r="D12" s="26" t="s">
        <v>23</v>
      </c>
      <c r="E12" s="32">
        <v>3.5</v>
      </c>
      <c r="F12" s="33">
        <v>0</v>
      </c>
      <c r="G12" s="34">
        <f t="shared" si="0"/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8" customFormat="1" ht="18.75" x14ac:dyDescent="0.3">
      <c r="A13" s="30" t="s">
        <v>25</v>
      </c>
      <c r="B13" s="2"/>
      <c r="C13" s="31" t="s">
        <v>22</v>
      </c>
      <c r="D13" s="26" t="s">
        <v>23</v>
      </c>
      <c r="E13" s="32">
        <v>3.5</v>
      </c>
      <c r="F13" s="33">
        <v>0</v>
      </c>
      <c r="G13" s="34">
        <f t="shared" si="0"/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8" customFormat="1" ht="18.75" x14ac:dyDescent="0.3">
      <c r="A14" s="30" t="s">
        <v>26</v>
      </c>
      <c r="B14" s="2"/>
      <c r="C14" s="31" t="s">
        <v>27</v>
      </c>
      <c r="D14" s="26" t="s">
        <v>23</v>
      </c>
      <c r="E14" s="32">
        <v>4</v>
      </c>
      <c r="F14" s="33">
        <v>0</v>
      </c>
      <c r="G14" s="34">
        <f t="shared" si="0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8" customFormat="1" ht="18.75" x14ac:dyDescent="0.3">
      <c r="A15" s="30" t="s">
        <v>28</v>
      </c>
      <c r="B15" s="2"/>
      <c r="C15" s="31" t="s">
        <v>27</v>
      </c>
      <c r="D15" s="26" t="s">
        <v>23</v>
      </c>
      <c r="E15" s="32">
        <v>4</v>
      </c>
      <c r="F15" s="33">
        <v>0</v>
      </c>
      <c r="G15" s="34">
        <f t="shared" si="0"/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8" customFormat="1" ht="18.75" x14ac:dyDescent="0.3">
      <c r="A16" s="30" t="s">
        <v>29</v>
      </c>
      <c r="B16" s="2"/>
      <c r="C16" s="31" t="s">
        <v>27</v>
      </c>
      <c r="D16" s="26" t="s">
        <v>23</v>
      </c>
      <c r="E16" s="32">
        <v>4</v>
      </c>
      <c r="F16" s="33">
        <v>0</v>
      </c>
      <c r="G16" s="34">
        <f t="shared" si="0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8" customFormat="1" ht="18.75" x14ac:dyDescent="0.3">
      <c r="A17" s="30" t="s">
        <v>30</v>
      </c>
      <c r="B17" s="2"/>
      <c r="C17" s="31" t="s">
        <v>31</v>
      </c>
      <c r="D17" s="26" t="s">
        <v>23</v>
      </c>
      <c r="E17" s="32">
        <v>5</v>
      </c>
      <c r="F17" s="33">
        <v>0</v>
      </c>
      <c r="G17" s="34">
        <f t="shared" si="0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8" customFormat="1" ht="18.75" x14ac:dyDescent="0.3">
      <c r="A18" s="30" t="s">
        <v>32</v>
      </c>
      <c r="B18" s="2"/>
      <c r="C18" s="31" t="s">
        <v>31</v>
      </c>
      <c r="D18" s="26" t="s">
        <v>23</v>
      </c>
      <c r="E18" s="32">
        <v>5</v>
      </c>
      <c r="F18" s="33">
        <v>0</v>
      </c>
      <c r="G18" s="34">
        <f t="shared" si="0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8" customFormat="1" ht="18.75" x14ac:dyDescent="0.3">
      <c r="A19" s="30" t="s">
        <v>33</v>
      </c>
      <c r="B19" s="2"/>
      <c r="C19" s="31" t="s">
        <v>22</v>
      </c>
      <c r="D19" s="26" t="s">
        <v>23</v>
      </c>
      <c r="E19" s="32">
        <v>3.5</v>
      </c>
      <c r="F19" s="33">
        <v>0</v>
      </c>
      <c r="G19" s="34">
        <f t="shared" si="0"/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8" customFormat="1" ht="18.75" x14ac:dyDescent="0.3">
      <c r="A20" s="30" t="s">
        <v>34</v>
      </c>
      <c r="B20" s="2"/>
      <c r="C20" s="31" t="s">
        <v>22</v>
      </c>
      <c r="D20" s="26" t="s">
        <v>23</v>
      </c>
      <c r="E20" s="32">
        <v>3.5</v>
      </c>
      <c r="F20" s="33">
        <v>0</v>
      </c>
      <c r="G20" s="34">
        <f t="shared" si="0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s="8" customFormat="1" ht="18.75" x14ac:dyDescent="0.3">
      <c r="A21" s="30" t="s">
        <v>35</v>
      </c>
      <c r="B21" s="2"/>
      <c r="C21" s="31" t="s">
        <v>27</v>
      </c>
      <c r="D21" s="26" t="s">
        <v>23</v>
      </c>
      <c r="E21" s="32">
        <v>4</v>
      </c>
      <c r="F21" s="33">
        <v>0</v>
      </c>
      <c r="G21" s="34">
        <f t="shared" si="0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8" customFormat="1" ht="18.75" x14ac:dyDescent="0.3">
      <c r="A22" s="30" t="s">
        <v>36</v>
      </c>
      <c r="B22" s="2"/>
      <c r="C22" s="31" t="s">
        <v>27</v>
      </c>
      <c r="D22" s="26" t="s">
        <v>23</v>
      </c>
      <c r="E22" s="32">
        <v>4</v>
      </c>
      <c r="F22" s="33">
        <v>0</v>
      </c>
      <c r="G22" s="34">
        <f t="shared" si="0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8" customFormat="1" ht="18.75" x14ac:dyDescent="0.3">
      <c r="A23" s="30" t="s">
        <v>37</v>
      </c>
      <c r="B23" s="2"/>
      <c r="C23" s="31" t="s">
        <v>27</v>
      </c>
      <c r="D23" s="26" t="s">
        <v>23</v>
      </c>
      <c r="E23" s="32">
        <v>4</v>
      </c>
      <c r="F23" s="33">
        <v>0</v>
      </c>
      <c r="G23" s="34">
        <f t="shared" si="0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8" customFormat="1" ht="18.75" x14ac:dyDescent="0.3">
      <c r="A24" s="30" t="s">
        <v>38</v>
      </c>
      <c r="B24" s="2"/>
      <c r="C24" s="31" t="s">
        <v>31</v>
      </c>
      <c r="D24" s="26" t="s">
        <v>23</v>
      </c>
      <c r="E24" s="32">
        <v>5</v>
      </c>
      <c r="F24" s="33">
        <v>0</v>
      </c>
      <c r="G24" s="34">
        <f t="shared" si="0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8" customFormat="1" ht="18.75" x14ac:dyDescent="0.3">
      <c r="A25" s="30" t="s">
        <v>39</v>
      </c>
      <c r="B25" s="2"/>
      <c r="C25" s="31" t="s">
        <v>31</v>
      </c>
      <c r="D25" s="26" t="s">
        <v>23</v>
      </c>
      <c r="E25" s="32">
        <v>5</v>
      </c>
      <c r="F25" s="33">
        <v>0</v>
      </c>
      <c r="G25" s="34">
        <f t="shared" si="0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8" customFormat="1" ht="18.75" x14ac:dyDescent="0.3">
      <c r="A26" s="30" t="s">
        <v>40</v>
      </c>
      <c r="B26" s="2"/>
      <c r="C26" s="31" t="s">
        <v>41</v>
      </c>
      <c r="D26" s="26" t="s">
        <v>23</v>
      </c>
      <c r="E26" s="32">
        <v>5.5</v>
      </c>
      <c r="F26" s="33">
        <v>2</v>
      </c>
      <c r="G26" s="34">
        <f t="shared" si="0"/>
        <v>11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8" customFormat="1" ht="18.75" x14ac:dyDescent="0.3">
      <c r="A27" s="30" t="s">
        <v>42</v>
      </c>
      <c r="B27" s="2"/>
      <c r="C27" s="31" t="s">
        <v>43</v>
      </c>
      <c r="D27" s="26" t="s">
        <v>23</v>
      </c>
      <c r="E27" s="32">
        <v>7</v>
      </c>
      <c r="F27" s="33">
        <v>0</v>
      </c>
      <c r="G27" s="34">
        <f t="shared" si="0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8" customFormat="1" ht="18.75" x14ac:dyDescent="0.3">
      <c r="A28" s="30" t="s">
        <v>44</v>
      </c>
      <c r="B28" s="2"/>
      <c r="C28" s="31" t="s">
        <v>45</v>
      </c>
      <c r="D28" s="26" t="s">
        <v>23</v>
      </c>
      <c r="E28" s="32">
        <v>8.5</v>
      </c>
      <c r="F28" s="33">
        <v>0</v>
      </c>
      <c r="G28" s="34">
        <f t="shared" si="0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8" customFormat="1" ht="18.75" x14ac:dyDescent="0.3">
      <c r="A29" s="30" t="s">
        <v>46</v>
      </c>
      <c r="B29" s="2"/>
      <c r="C29" s="31" t="s">
        <v>47</v>
      </c>
      <c r="D29" s="26" t="s">
        <v>23</v>
      </c>
      <c r="E29" s="32">
        <v>7</v>
      </c>
      <c r="F29" s="33">
        <v>5</v>
      </c>
      <c r="G29" s="34">
        <f t="shared" si="0"/>
        <v>35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8" customFormat="1" ht="18.75" x14ac:dyDescent="0.3">
      <c r="A30" s="30" t="s">
        <v>48</v>
      </c>
      <c r="B30" s="2"/>
      <c r="C30" s="31" t="s">
        <v>45</v>
      </c>
      <c r="D30" s="26" t="s">
        <v>23</v>
      </c>
      <c r="E30" s="32">
        <v>8.5</v>
      </c>
      <c r="F30" s="33">
        <v>0</v>
      </c>
      <c r="G30" s="34">
        <f t="shared" si="0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s="8" customFormat="1" ht="18.75" x14ac:dyDescent="0.3">
      <c r="A31" s="30" t="s">
        <v>49</v>
      </c>
      <c r="B31" s="2"/>
      <c r="C31" s="31" t="s">
        <v>50</v>
      </c>
      <c r="D31" s="26" t="s">
        <v>23</v>
      </c>
      <c r="E31" s="32">
        <v>7.5</v>
      </c>
      <c r="F31" s="33">
        <v>0</v>
      </c>
      <c r="G31" s="34">
        <f t="shared" si="0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8" customFormat="1" ht="18.75" x14ac:dyDescent="0.3">
      <c r="A32" s="30" t="s">
        <v>51</v>
      </c>
      <c r="B32" s="2"/>
      <c r="C32" s="31" t="s">
        <v>52</v>
      </c>
      <c r="D32" s="26" t="s">
        <v>23</v>
      </c>
      <c r="E32" s="32">
        <v>10</v>
      </c>
      <c r="F32" s="33">
        <v>0</v>
      </c>
      <c r="G32" s="34">
        <f t="shared" si="0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8" customFormat="1" ht="18.75" x14ac:dyDescent="0.3">
      <c r="A33" s="30" t="s">
        <v>53</v>
      </c>
      <c r="B33" s="2"/>
      <c r="C33" s="31" t="s">
        <v>54</v>
      </c>
      <c r="D33" s="26" t="s">
        <v>23</v>
      </c>
      <c r="E33" s="32">
        <v>13</v>
      </c>
      <c r="F33" s="33">
        <v>0</v>
      </c>
      <c r="G33" s="34">
        <f t="shared" si="0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8" customFormat="1" ht="18.75" x14ac:dyDescent="0.3">
      <c r="A34" s="30" t="s">
        <v>55</v>
      </c>
      <c r="B34" s="2"/>
      <c r="C34" s="31" t="s">
        <v>52</v>
      </c>
      <c r="D34" s="26" t="s">
        <v>23</v>
      </c>
      <c r="E34" s="32">
        <v>10</v>
      </c>
      <c r="F34" s="33">
        <v>0</v>
      </c>
      <c r="G34" s="34">
        <f t="shared" si="0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s="8" customFormat="1" ht="18.75" x14ac:dyDescent="0.3">
      <c r="A35" s="30" t="s">
        <v>56</v>
      </c>
      <c r="B35" s="2"/>
      <c r="C35" s="31" t="s">
        <v>52</v>
      </c>
      <c r="D35" s="26" t="s">
        <v>23</v>
      </c>
      <c r="E35" s="32">
        <v>10</v>
      </c>
      <c r="F35" s="33">
        <v>0</v>
      </c>
      <c r="G35" s="34">
        <f t="shared" si="0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8" customFormat="1" ht="18.75" x14ac:dyDescent="0.3">
      <c r="A36" s="30" t="s">
        <v>57</v>
      </c>
      <c r="B36" s="2"/>
      <c r="C36" s="31" t="s">
        <v>52</v>
      </c>
      <c r="D36" s="26" t="s">
        <v>23</v>
      </c>
      <c r="E36" s="32">
        <v>10</v>
      </c>
      <c r="F36" s="33">
        <v>0</v>
      </c>
      <c r="G36" s="34">
        <f t="shared" si="0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8" customFormat="1" ht="18.75" x14ac:dyDescent="0.3">
      <c r="A37" s="30" t="s">
        <v>58</v>
      </c>
      <c r="B37" s="2"/>
      <c r="C37" s="31" t="s">
        <v>54</v>
      </c>
      <c r="D37" s="26" t="s">
        <v>23</v>
      </c>
      <c r="E37" s="32">
        <v>13</v>
      </c>
      <c r="F37" s="33">
        <v>0</v>
      </c>
      <c r="G37" s="34">
        <f t="shared" si="0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8" customFormat="1" ht="18.75" x14ac:dyDescent="0.3">
      <c r="A38" s="30" t="s">
        <v>59</v>
      </c>
      <c r="B38" s="2"/>
      <c r="C38" s="31" t="s">
        <v>41</v>
      </c>
      <c r="D38" s="26" t="s">
        <v>23</v>
      </c>
      <c r="E38" s="32">
        <v>5.5</v>
      </c>
      <c r="F38" s="33">
        <v>4</v>
      </c>
      <c r="G38" s="34">
        <f t="shared" si="0"/>
        <v>22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8" customFormat="1" ht="18.75" x14ac:dyDescent="0.3">
      <c r="A39" s="30" t="s">
        <v>60</v>
      </c>
      <c r="B39" s="2"/>
      <c r="C39" s="31" t="s">
        <v>43</v>
      </c>
      <c r="D39" s="26" t="s">
        <v>23</v>
      </c>
      <c r="E39" s="32">
        <v>7</v>
      </c>
      <c r="F39" s="33">
        <v>0</v>
      </c>
      <c r="G39" s="34">
        <f t="shared" si="0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8" customFormat="1" ht="18.75" x14ac:dyDescent="0.3">
      <c r="A40" s="30" t="s">
        <v>61</v>
      </c>
      <c r="B40" s="2"/>
      <c r="C40" s="31" t="s">
        <v>45</v>
      </c>
      <c r="D40" s="26" t="s">
        <v>23</v>
      </c>
      <c r="E40" s="32">
        <v>8.5</v>
      </c>
      <c r="F40" s="33">
        <v>0</v>
      </c>
      <c r="G40" s="34">
        <f t="shared" si="0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8" customFormat="1" ht="18.75" x14ac:dyDescent="0.3">
      <c r="A41" s="30" t="s">
        <v>62</v>
      </c>
      <c r="B41" s="2"/>
      <c r="C41" s="31" t="s">
        <v>22</v>
      </c>
      <c r="D41" s="26" t="s">
        <v>23</v>
      </c>
      <c r="E41" s="32">
        <v>3.5</v>
      </c>
      <c r="F41" s="33">
        <v>5</v>
      </c>
      <c r="G41" s="34">
        <f t="shared" si="0"/>
        <v>17.5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8" customFormat="1" ht="18.75" x14ac:dyDescent="0.3">
      <c r="A42" s="30" t="s">
        <v>63</v>
      </c>
      <c r="B42" s="2"/>
      <c r="C42" s="31" t="s">
        <v>27</v>
      </c>
      <c r="D42" s="26" t="s">
        <v>23</v>
      </c>
      <c r="E42" s="32">
        <v>4</v>
      </c>
      <c r="F42" s="33">
        <v>0</v>
      </c>
      <c r="G42" s="34">
        <f t="shared" si="0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8" customFormat="1" ht="18.75" x14ac:dyDescent="0.3">
      <c r="A43" s="30" t="s">
        <v>64</v>
      </c>
      <c r="B43" s="2"/>
      <c r="C43" s="31" t="s">
        <v>31</v>
      </c>
      <c r="D43" s="26" t="s">
        <v>23</v>
      </c>
      <c r="E43" s="32">
        <v>5</v>
      </c>
      <c r="F43" s="33">
        <v>0</v>
      </c>
      <c r="G43" s="34">
        <f t="shared" si="0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8" customFormat="1" ht="18.75" x14ac:dyDescent="0.3">
      <c r="A44" s="30" t="s">
        <v>65</v>
      </c>
      <c r="B44" s="2" t="s">
        <v>66</v>
      </c>
      <c r="C44" s="31" t="s">
        <v>67</v>
      </c>
      <c r="D44" s="26" t="s">
        <v>23</v>
      </c>
      <c r="E44" s="32">
        <v>10</v>
      </c>
      <c r="F44" s="33">
        <v>2</v>
      </c>
      <c r="G44" s="34">
        <f t="shared" si="0"/>
        <v>20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8" customFormat="1" ht="18.75" x14ac:dyDescent="0.3">
      <c r="A45" s="30" t="s">
        <v>68</v>
      </c>
      <c r="B45" s="2" t="s">
        <v>69</v>
      </c>
      <c r="C45" s="31" t="s">
        <v>70</v>
      </c>
      <c r="D45" s="26" t="s">
        <v>23</v>
      </c>
      <c r="E45" s="32">
        <v>5.5</v>
      </c>
      <c r="F45" s="33">
        <v>2</v>
      </c>
      <c r="G45" s="34">
        <f t="shared" si="0"/>
        <v>11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8" customFormat="1" ht="18.75" x14ac:dyDescent="0.3">
      <c r="A46" s="30" t="s">
        <v>71</v>
      </c>
      <c r="B46" s="2" t="s">
        <v>69</v>
      </c>
      <c r="C46" s="31" t="s">
        <v>72</v>
      </c>
      <c r="D46" s="26" t="s">
        <v>23</v>
      </c>
      <c r="E46" s="32">
        <v>6.5</v>
      </c>
      <c r="F46" s="33">
        <v>0</v>
      </c>
      <c r="G46" s="34">
        <f t="shared" si="0"/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8" customFormat="1" ht="18.75" x14ac:dyDescent="0.3">
      <c r="A47" s="30" t="s">
        <v>73</v>
      </c>
      <c r="B47" s="2" t="s">
        <v>69</v>
      </c>
      <c r="C47" s="31" t="s">
        <v>74</v>
      </c>
      <c r="D47" s="26" t="s">
        <v>23</v>
      </c>
      <c r="E47" s="32">
        <v>10</v>
      </c>
      <c r="F47" s="33">
        <v>0</v>
      </c>
      <c r="G47" s="34">
        <f t="shared" si="0"/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s="8" customFormat="1" ht="18.75" x14ac:dyDescent="0.3">
      <c r="A48" s="30" t="s">
        <v>75</v>
      </c>
      <c r="B48" s="2"/>
      <c r="C48" s="31" t="s">
        <v>76</v>
      </c>
      <c r="D48" s="26" t="s">
        <v>23</v>
      </c>
      <c r="E48" s="32">
        <v>35</v>
      </c>
      <c r="F48" s="33">
        <v>1</v>
      </c>
      <c r="G48" s="34">
        <f t="shared" si="0"/>
        <v>35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s="8" customFormat="1" ht="18.75" x14ac:dyDescent="0.3">
      <c r="A49" s="35" t="s">
        <v>77</v>
      </c>
      <c r="B49" s="2"/>
      <c r="C49" s="31"/>
      <c r="D49" s="26"/>
      <c r="E49" s="32"/>
      <c r="F49" s="33"/>
      <c r="G49" s="34">
        <f t="shared" si="0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8" customFormat="1" ht="18.75" x14ac:dyDescent="0.3">
      <c r="A50" s="2"/>
      <c r="B50" s="2"/>
      <c r="C50" s="2"/>
      <c r="D50" s="26"/>
      <c r="E50" s="32"/>
      <c r="F50" s="33"/>
      <c r="G50" s="3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8" customFormat="1" ht="18.75" x14ac:dyDescent="0.3">
      <c r="A51" s="23" t="s">
        <v>78</v>
      </c>
      <c r="B51" s="2"/>
      <c r="C51" s="2"/>
      <c r="D51" s="26"/>
      <c r="E51" s="32"/>
      <c r="F51" s="33"/>
      <c r="G51" s="3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s="8" customFormat="1" ht="18.75" x14ac:dyDescent="0.3">
      <c r="A52" s="36" t="s">
        <v>79</v>
      </c>
      <c r="B52" s="2"/>
      <c r="C52" s="31" t="s">
        <v>80</v>
      </c>
      <c r="D52" s="26" t="s">
        <v>23</v>
      </c>
      <c r="E52" s="32">
        <v>45</v>
      </c>
      <c r="F52" s="33">
        <v>0</v>
      </c>
      <c r="G52" s="34">
        <f t="shared" si="0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s="8" customFormat="1" ht="18.75" x14ac:dyDescent="0.3">
      <c r="A53" s="36" t="s">
        <v>81</v>
      </c>
      <c r="B53" s="2"/>
      <c r="C53" s="31" t="s">
        <v>82</v>
      </c>
      <c r="D53" s="26" t="s">
        <v>23</v>
      </c>
      <c r="E53" s="32">
        <v>70</v>
      </c>
      <c r="F53" s="33">
        <v>2</v>
      </c>
      <c r="G53" s="34">
        <f t="shared" si="0"/>
        <v>140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s="8" customFormat="1" ht="18.75" x14ac:dyDescent="0.3">
      <c r="A54" s="36" t="s">
        <v>83</v>
      </c>
      <c r="B54" s="2"/>
      <c r="C54" s="31" t="s">
        <v>84</v>
      </c>
      <c r="D54" s="26" t="s">
        <v>23</v>
      </c>
      <c r="E54" s="32">
        <v>100</v>
      </c>
      <c r="F54" s="33">
        <v>0</v>
      </c>
      <c r="G54" s="34">
        <f t="shared" si="0"/>
        <v>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s="8" customFormat="1" ht="18.75" x14ac:dyDescent="0.3">
      <c r="A55" s="36" t="s">
        <v>85</v>
      </c>
      <c r="B55" s="2"/>
      <c r="C55" s="31" t="s">
        <v>86</v>
      </c>
      <c r="D55" s="26" t="s">
        <v>23</v>
      </c>
      <c r="E55" s="32">
        <v>35</v>
      </c>
      <c r="F55" s="33">
        <v>0</v>
      </c>
      <c r="G55" s="34">
        <f t="shared" si="0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s="8" customFormat="1" ht="18.75" x14ac:dyDescent="0.3">
      <c r="A56" s="36" t="s">
        <v>87</v>
      </c>
      <c r="B56" s="2"/>
      <c r="C56" s="31" t="s">
        <v>88</v>
      </c>
      <c r="D56" s="26" t="s">
        <v>23</v>
      </c>
      <c r="E56" s="32">
        <v>45</v>
      </c>
      <c r="F56" s="33">
        <v>2</v>
      </c>
      <c r="G56" s="34">
        <f t="shared" si="0"/>
        <v>90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s="8" customFormat="1" ht="18.75" x14ac:dyDescent="0.3">
      <c r="A57" s="36" t="s">
        <v>89</v>
      </c>
      <c r="B57" s="2"/>
      <c r="C57" s="31" t="s">
        <v>90</v>
      </c>
      <c r="D57" s="26" t="s">
        <v>23</v>
      </c>
      <c r="E57" s="32">
        <v>55</v>
      </c>
      <c r="F57" s="33">
        <v>0</v>
      </c>
      <c r="G57" s="34">
        <f t="shared" si="0"/>
        <v>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s="8" customFormat="1" ht="18.75" x14ac:dyDescent="0.3">
      <c r="A58" s="36" t="s">
        <v>91</v>
      </c>
      <c r="B58" s="2"/>
      <c r="C58" s="31" t="s">
        <v>92</v>
      </c>
      <c r="D58" s="26" t="s">
        <v>23</v>
      </c>
      <c r="E58" s="32">
        <v>30</v>
      </c>
      <c r="F58" s="33">
        <v>0</v>
      </c>
      <c r="G58" s="34">
        <f t="shared" si="0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s="8" customFormat="1" ht="18.75" x14ac:dyDescent="0.3">
      <c r="A59" s="36" t="s">
        <v>93</v>
      </c>
      <c r="B59" s="2"/>
      <c r="C59" s="31" t="s">
        <v>94</v>
      </c>
      <c r="D59" s="26" t="s">
        <v>23</v>
      </c>
      <c r="E59" s="32">
        <v>50</v>
      </c>
      <c r="F59" s="33">
        <v>2</v>
      </c>
      <c r="G59" s="34">
        <f t="shared" si="0"/>
        <v>100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s="8" customFormat="1" ht="18.75" x14ac:dyDescent="0.3">
      <c r="A60" s="36" t="s">
        <v>95</v>
      </c>
      <c r="B60" s="2"/>
      <c r="C60" s="31" t="s">
        <v>96</v>
      </c>
      <c r="D60" s="26" t="s">
        <v>23</v>
      </c>
      <c r="E60" s="32">
        <v>70</v>
      </c>
      <c r="F60" s="33">
        <v>0</v>
      </c>
      <c r="G60" s="34">
        <f t="shared" si="0"/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s="8" customFormat="1" ht="18.75" x14ac:dyDescent="0.3">
      <c r="A61" s="36" t="s">
        <v>97</v>
      </c>
      <c r="B61" s="2"/>
      <c r="C61" s="31" t="s">
        <v>98</v>
      </c>
      <c r="D61" s="26" t="s">
        <v>23</v>
      </c>
      <c r="E61" s="32">
        <v>250</v>
      </c>
      <c r="F61" s="33">
        <v>0</v>
      </c>
      <c r="G61" s="34">
        <f t="shared" si="0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s="8" customFormat="1" ht="18.75" x14ac:dyDescent="0.3">
      <c r="A62" s="36" t="s">
        <v>99</v>
      </c>
      <c r="B62" s="2" t="s">
        <v>100</v>
      </c>
      <c r="C62" s="31" t="s">
        <v>101</v>
      </c>
      <c r="D62" s="26" t="s">
        <v>23</v>
      </c>
      <c r="E62" s="32">
        <v>45</v>
      </c>
      <c r="F62" s="33">
        <v>2</v>
      </c>
      <c r="G62" s="34">
        <f t="shared" si="0"/>
        <v>90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s="8" customFormat="1" ht="18.75" x14ac:dyDescent="0.3">
      <c r="A63" s="36" t="s">
        <v>102</v>
      </c>
      <c r="B63" s="2" t="s">
        <v>103</v>
      </c>
      <c r="C63" s="31" t="s">
        <v>104</v>
      </c>
      <c r="D63" s="26" t="s">
        <v>105</v>
      </c>
      <c r="E63" s="32">
        <v>10</v>
      </c>
      <c r="F63" s="33">
        <v>2</v>
      </c>
      <c r="G63" s="34">
        <f t="shared" si="0"/>
        <v>20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s="8" customFormat="1" ht="18.75" x14ac:dyDescent="0.3">
      <c r="A64" s="36" t="s">
        <v>106</v>
      </c>
      <c r="B64" s="2" t="s">
        <v>103</v>
      </c>
      <c r="C64" s="31" t="s">
        <v>107</v>
      </c>
      <c r="D64" s="26" t="s">
        <v>108</v>
      </c>
      <c r="E64" s="32">
        <v>14</v>
      </c>
      <c r="F64" s="33">
        <v>3</v>
      </c>
      <c r="G64" s="34">
        <f t="shared" si="0"/>
        <v>42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s="8" customFormat="1" ht="18.75" x14ac:dyDescent="0.3">
      <c r="A65" s="35" t="s">
        <v>77</v>
      </c>
      <c r="B65" s="2"/>
      <c r="C65" s="31"/>
      <c r="D65" s="26"/>
      <c r="E65" s="32"/>
      <c r="F65" s="33"/>
      <c r="G65" s="34">
        <f t="shared" si="0"/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s="8" customFormat="1" ht="18.75" x14ac:dyDescent="0.3">
      <c r="A66" s="2"/>
      <c r="B66" s="2"/>
      <c r="C66" s="2"/>
      <c r="D66" s="26"/>
      <c r="E66" s="32"/>
      <c r="F66" s="33"/>
      <c r="G66" s="3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s="8" customFormat="1" ht="18.75" x14ac:dyDescent="0.3">
      <c r="A67" s="23" t="s">
        <v>109</v>
      </c>
      <c r="B67" s="2"/>
      <c r="C67" s="2"/>
      <c r="D67" s="26"/>
      <c r="E67" s="32"/>
      <c r="F67" s="33"/>
      <c r="G67" s="34">
        <f t="shared" si="0"/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s="8" customFormat="1" ht="18.75" x14ac:dyDescent="0.3">
      <c r="A68" s="36" t="s">
        <v>110</v>
      </c>
      <c r="B68" s="2"/>
      <c r="C68" s="31" t="s">
        <v>111</v>
      </c>
      <c r="D68" s="26" t="s">
        <v>112</v>
      </c>
      <c r="E68" s="32">
        <v>15</v>
      </c>
      <c r="F68" s="33">
        <v>1</v>
      </c>
      <c r="G68" s="34">
        <f t="shared" si="0"/>
        <v>15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s="8" customFormat="1" ht="18.75" x14ac:dyDescent="0.3">
      <c r="A69" s="36" t="s">
        <v>113</v>
      </c>
      <c r="B69" s="2"/>
      <c r="C69" s="31" t="s">
        <v>114</v>
      </c>
      <c r="D69" s="26" t="s">
        <v>112</v>
      </c>
      <c r="E69" s="32">
        <v>25</v>
      </c>
      <c r="F69" s="33">
        <v>4</v>
      </c>
      <c r="G69" s="34">
        <f t="shared" si="0"/>
        <v>100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s="8" customFormat="1" ht="18.75" x14ac:dyDescent="0.3">
      <c r="A70" s="36" t="s">
        <v>115</v>
      </c>
      <c r="B70" s="2"/>
      <c r="C70" s="31" t="s">
        <v>116</v>
      </c>
      <c r="D70" s="26" t="s">
        <v>112</v>
      </c>
      <c r="E70" s="32">
        <v>40</v>
      </c>
      <c r="F70" s="33">
        <v>2</v>
      </c>
      <c r="G70" s="34">
        <f t="shared" si="0"/>
        <v>80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s="8" customFormat="1" ht="18.75" x14ac:dyDescent="0.3">
      <c r="A71" s="35" t="s">
        <v>77</v>
      </c>
      <c r="B71" s="2"/>
      <c r="C71" s="31"/>
      <c r="D71" s="26"/>
      <c r="E71" s="32"/>
      <c r="F71" s="33"/>
      <c r="G71" s="34">
        <f t="shared" ref="G71" si="1">E71*F71</f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s="8" customFormat="1" ht="19.5" thickBot="1" x14ac:dyDescent="0.35">
      <c r="A72" s="37"/>
      <c r="B72" s="38"/>
      <c r="C72" s="39"/>
      <c r="D72" s="26"/>
      <c r="E72" s="32"/>
      <c r="F72" s="33"/>
      <c r="G72" s="3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s="8" customFormat="1" ht="27" thickBot="1" x14ac:dyDescent="0.45">
      <c r="A73" s="40"/>
      <c r="B73" s="41"/>
      <c r="C73" s="25"/>
      <c r="D73" s="42" t="s">
        <v>117</v>
      </c>
      <c r="E73" s="43"/>
      <c r="F73" s="44" t="s">
        <v>118</v>
      </c>
      <c r="G73" s="45">
        <f>SUM(G5:G72)</f>
        <v>1196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s="7" customFormat="1" x14ac:dyDescent="0.25"/>
    <row r="75" spans="1:39" s="7" customFormat="1" x14ac:dyDescent="0.25"/>
    <row r="76" spans="1:39" s="7" customFormat="1" x14ac:dyDescent="0.25"/>
    <row r="77" spans="1:39" s="7" customFormat="1" x14ac:dyDescent="0.25"/>
    <row r="78" spans="1:39" s="7" customFormat="1" x14ac:dyDescent="0.25"/>
    <row r="79" spans="1:39" s="7" customFormat="1" x14ac:dyDescent="0.25"/>
    <row r="80" spans="1:39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</sheetData>
  <sheetProtection password="E51B" sheet="1" objects="1" scenarios="1"/>
  <mergeCells count="1">
    <mergeCell ref="E3:F3"/>
  </mergeCells>
  <pageMargins left="0.31496062992125984" right="0.31496062992125984" top="0.78740157480314965" bottom="0.78740157480314965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LFZ Raumberg-Gumpenstein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PC322</dc:creator>
  <cp:lastModifiedBy>Andreas Steinwidder</cp:lastModifiedBy>
  <cp:lastPrinted>2012-07-25T05:35:55Z</cp:lastPrinted>
  <dcterms:created xsi:type="dcterms:W3CDTF">2012-07-25T05:34:17Z</dcterms:created>
  <dcterms:modified xsi:type="dcterms:W3CDTF">2018-03-05T10:50:12Z</dcterms:modified>
</cp:coreProperties>
</file>